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 PAOLA\SEVAC\01_2DO TRIMESTRE 2019\Informes 2do Trimestre_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<sst xmlns="http://schemas.openxmlformats.org/spreadsheetml/2006/main" count="74" uniqueCount="58">
  <si>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</si>
  <si>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</si>
  <si>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</si>
  <si>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</si>
  <si>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</si>
  <si>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</si>
  <si>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</si>
  <si>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</si>
  <si>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</si>
  <si>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</si>
  <si>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</si>
  <si>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</si>
  <si>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</si>
  <si>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</si>
  <si>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</si>
  <si>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</si>
  <si>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</si>
  <si>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</si>
  <si>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</si>
  <si>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</si>
  <si>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</si>
  <si>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</si>
  <si>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</si>
  <si>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</si>
  <si>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</si>
  <si>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</si>
  <si>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</si>
  <si>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</si>
  <si>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</si>
  <si>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</si>
  <si>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</si>
  <si>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</si>
  <si>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</si>
  <si>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</si>
  <si>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</si>
  <si>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</si>
  <si>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</si>
  <si>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</si>
  <si>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</si>
  <si>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</si>
  <si>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</si>
  <si>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</si>
  <si>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</si>
  <si>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</si>
  <si>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</si>
  <si>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</si>
  <si>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</si>
  <si>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</si>
  <si>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</si>
  <si>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</si>
  <si>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</si>
  <si>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</si>
  <si>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</si>
  <si>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</si>
  <si>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</si>
  <si>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</si>
  <si>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SALAMANCA, GUANAJUATO.
ESTADO DE ACTIVIDADES
Del 1 de Enero al AL 30 DE JUNIO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</si>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</sst>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vertical="top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topLeftCell="A64" zoomScaleNormal="100" workbookViewId="0">
      <selection activeCell="B73" sqref="B73"/>
    </sheetView>
  </sheetViews>
  <sheetFormatPr baseColWidth="10" defaultColWidth="12" defaultRowHeight="10.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1708727.32</v>
      </c>
      <c r="D4" s="28">
        <f>SUM(D5:D11)</f>
        <v>3095669.24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1708727.32</v>
      </c>
      <c r="D11" s="30">
        <v>3095669.24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15599178.49</v>
      </c>
      <c r="D12" s="28">
        <f>SUM(D13:D14)</f>
        <v>25481808.949999999</v>
      </c>
      <c r="E12" s="31" t="s">
        <v>55</v>
      </c>
    </row>
    <row r="13" spans="1:5" ht="21.75" x14ac:dyDescent="0.2">
      <c r="A13" s="19"/>
      <c r="B13" s="26" t="s">
        <v>51</v>
      </c>
      <c r="C13" s="29">
        <v>420172.97</v>
      </c>
      <c r="D13" s="30">
        <v>1128860.75</v>
      </c>
      <c r="E13" s="31">
        <v>4210</v>
      </c>
    </row>
    <row r="14" spans="1:5" x14ac:dyDescent="0.2">
      <c r="A14" s="19"/>
      <c r="B14" s="20" t="s">
        <v>52</v>
      </c>
      <c r="C14" s="29">
        <v>15179005.52</v>
      </c>
      <c r="D14" s="30">
        <v>24352948.199999999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169828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169828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17477733.809999999</v>
      </c>
      <c r="D22" s="3">
        <f>SUM(D4+D12+D15)</f>
        <v>28577478.189999998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14203975.789999999</v>
      </c>
      <c r="D25" s="28">
        <f>SUM(D26:D28)</f>
        <v>26801104.379999999</v>
      </c>
      <c r="E25" s="31" t="s">
        <v>55</v>
      </c>
    </row>
    <row r="26" spans="1:5" x14ac:dyDescent="0.2">
      <c r="A26" s="19"/>
      <c r="B26" s="20" t="s">
        <v>37</v>
      </c>
      <c r="C26" s="29">
        <v>12003380.92</v>
      </c>
      <c r="D26" s="30">
        <v>22937591.579999998</v>
      </c>
      <c r="E26" s="31">
        <v>5110</v>
      </c>
    </row>
    <row r="27" spans="1:5" x14ac:dyDescent="0.2">
      <c r="A27" s="19"/>
      <c r="B27" s="20" t="s">
        <v>16</v>
      </c>
      <c r="C27" s="29">
        <v>1263665.44</v>
      </c>
      <c r="D27" s="30">
        <v>2047414.93</v>
      </c>
      <c r="E27" s="31">
        <v>5120</v>
      </c>
    </row>
    <row r="28" spans="1:5" x14ac:dyDescent="0.2">
      <c r="A28" s="19"/>
      <c r="B28" s="20" t="s">
        <v>17</v>
      </c>
      <c r="C28" s="29">
        <v>936929.43</v>
      </c>
      <c r="D28" s="30">
        <v>1816097.87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492933.53</v>
      </c>
      <c r="D29" s="28">
        <f>SUM(D30:D38)</f>
        <v>852979.07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492933.53</v>
      </c>
      <c r="D33" s="30">
        <v>852979.07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317175.93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317175.93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14696909.319999998</v>
      </c>
      <c r="D59" s="3">
        <f>SUM(D56+D49+D43+D39+D29+D25)</f>
        <v>27971259.379999999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2780824.49</v>
      </c>
      <c r="D61" s="28">
        <f>D22-D59</f>
        <v>606218.80999999866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3" t="s">
        <v>57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Control Interno</cp:lastModifiedBy>
  <cp:lastPrinted>2019-07-12T19:54:53Z</cp:lastPrinted>
  <dcterms:created xsi:type="dcterms:W3CDTF">2012-12-11T20:29:16Z</dcterms:created>
  <dcterms:modified xsi:type="dcterms:W3CDTF">2019-07-15T19:56:43Z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